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<sst xmlns="http://schemas.openxmlformats.org/spreadsheetml/2006/main" count="59" uniqueCount="59">
  <si>
    <t>COMISIA PENTRU VERIFICAREA ÎNDEPLINIRII CRITERIILOR DE SELECŢIE ŞI</t>
  </si>
  <si>
    <t>STABILIREA PUNCTAJULUI AFERENT FURNIZORILOR DE SERVICII MEDICALE</t>
  </si>
  <si>
    <t xml:space="preserve">PARACLINICE - LABORATOARE DE ANALIZE MEDICALE, RADIOLOGIE ŞI IMAGISTICĂ </t>
  </si>
  <si>
    <t>MEDICALĂ PRECUM ŞI A FURNIZORILOR DE SERVICII MEDICALE DE RECUPERARE MEDICALA</t>
  </si>
  <si>
    <t>CRITERII DE SELECŢIE 2015</t>
  </si>
  <si>
    <t>Pentru serviciile medicale paraclinice - radiologie si imagistica medicala, ecografii</t>
  </si>
  <si>
    <t>Nr. crt.</t>
  </si>
  <si>
    <t>Furnizor</t>
  </si>
  <si>
    <t>CRITERIUL DE EVALUARE A RESURSELOR 90%</t>
  </si>
  <si>
    <t>Total criteriu evaluare resurse</t>
  </si>
  <si>
    <t>CRITERIUL DISPONIBILITATE 10%</t>
  </si>
  <si>
    <t>PUNCTAJ GENERAL</t>
  </si>
  <si>
    <t>Punctaj evaluarea capacităţii tehnice</t>
  </si>
  <si>
    <t>Punctaj resursele umane</t>
  </si>
  <si>
    <t>Punctaj logistică</t>
  </si>
  <si>
    <t>1</t>
  </si>
  <si>
    <t>SPITAL JUDETEAN DE URGENTA</t>
  </si>
  <si>
    <t>2</t>
  </si>
  <si>
    <t>SPITAL MUNICIPAL DOROHOI</t>
  </si>
  <si>
    <t>3</t>
  </si>
  <si>
    <t>SPITALUL DE PNEUMOFTIZIOLOGIE BOTOSANI</t>
  </si>
  <si>
    <t>4</t>
  </si>
  <si>
    <t>SPITALUL DE RECUPERARE "SF. GHEORGHE" BOTOSANI</t>
  </si>
  <si>
    <t>5</t>
  </si>
  <si>
    <t>SC CENTRUL MEDICAL BUCOVINA SRL SUCEAVA</t>
  </si>
  <si>
    <t>6</t>
  </si>
  <si>
    <t>SC EUROMEDIC ROMANIA SRL</t>
  </si>
  <si>
    <t>7</t>
  </si>
  <si>
    <t>SC EXPLORA GROUP SRL</t>
  </si>
  <si>
    <t>8</t>
  </si>
  <si>
    <t>SC OPTIM DIAGNOSTIC SRL</t>
  </si>
  <si>
    <t>9</t>
  </si>
  <si>
    <t>S.C. CENTRU IMAGISTICĂ MOLECULARĂ S.R.L. BT</t>
  </si>
  <si>
    <t>10</t>
  </si>
  <si>
    <t>CMI DR. TUDORA CRISTINA</t>
  </si>
  <si>
    <t>11</t>
  </si>
  <si>
    <t>SPITAL MUNICIPAL DOROHOI  - ecografii</t>
  </si>
  <si>
    <t>12</t>
  </si>
  <si>
    <t>SPITALUL DE RECUPERARE "SF. GHEORGHE" BOTOSANI  - ecografii</t>
  </si>
  <si>
    <t>13</t>
  </si>
  <si>
    <t>SPITAL JUDETEAN DE URGENTA - ecografii</t>
  </si>
  <si>
    <t xml:space="preserve">                        </t>
  </si>
  <si>
    <t>14</t>
  </si>
  <si>
    <t>CMI DR. BALANESCU CONSTANTA</t>
  </si>
  <si>
    <t>15</t>
  </si>
  <si>
    <t>16</t>
  </si>
  <si>
    <t>CMI DR. PRALEA GEANINA</t>
  </si>
  <si>
    <t>17</t>
  </si>
  <si>
    <t>CMI DR. POPOVICI CORINA</t>
  </si>
  <si>
    <t>18</t>
  </si>
  <si>
    <t>CMI DR. METLER ADRIAN</t>
  </si>
  <si>
    <t>19</t>
  </si>
  <si>
    <t>CMI DR. POPOVICI RADU FLORIN</t>
  </si>
  <si>
    <t>20</t>
  </si>
  <si>
    <t>21</t>
  </si>
  <si>
    <t>ADĂSCĂLIŢEI CONSTANTIN</t>
  </si>
  <si>
    <t>TOTAL GENERAL PUNCTE</t>
  </si>
  <si>
    <t>S.C. HAPPY MARY MEDCENTER DRĂGUŞENI, JUD. BOTOŞANI</t>
  </si>
  <si>
    <t>SC REDMEDICA SANTEX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</si>
</sst>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workbookViewId="0" topLeftCell="A7">
      <pane xSplit="2" ySplit="6" topLeftCell="C13" activePane="bottomRight" state="frozen"/>
      <selection pane="topLeft" activeCell="A7" sqref="A7"/>
      <selection pane="topRight" activeCell="C7" sqref="C7"/>
      <selection pane="bottomLeft" activeCell="A13" sqref="A13"/>
      <selection pane="bottomRight" activeCell="J12" sqref="J12"/>
    </sheetView>
  </sheetViews>
  <sheetFormatPr defaultColWidth="9.140625" defaultRowHeight="12.75"/>
  <cols>
    <col min="1" max="1" width="6.28125" style="0" customWidth="1"/>
    <col min="2" max="2" width="26.421875" style="0" customWidth="1"/>
    <col min="3" max="3" width="10.7109375" style="0" customWidth="1"/>
    <col min="7" max="7" width="21.00390625" style="0" customWidth="1"/>
    <col min="8" max="8" width="12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/>
    </row>
    <row r="7" ht="15.75">
      <c r="D7" s="2" t="s">
        <v>4</v>
      </c>
    </row>
    <row r="8" ht="15.75">
      <c r="D8" s="2" t="s">
        <v>5</v>
      </c>
    </row>
    <row r="11" spans="1:8" ht="47.25" customHeight="1">
      <c r="A11" s="11" t="s">
        <v>6</v>
      </c>
      <c r="B11" s="11" t="s">
        <v>7</v>
      </c>
      <c r="C11" s="11" t="s">
        <v>8</v>
      </c>
      <c r="D11" s="11"/>
      <c r="E11" s="11"/>
      <c r="F11" s="11" t="s">
        <v>9</v>
      </c>
      <c r="G11" s="11" t="s">
        <v>10</v>
      </c>
      <c r="H11" s="11" t="s">
        <v>11</v>
      </c>
    </row>
    <row r="12" spans="1:8" ht="63">
      <c r="A12" s="11"/>
      <c r="B12" s="11"/>
      <c r="C12" s="3" t="s">
        <v>12</v>
      </c>
      <c r="D12" s="3" t="s">
        <v>13</v>
      </c>
      <c r="E12" s="3" t="s">
        <v>14</v>
      </c>
      <c r="F12" s="11"/>
      <c r="G12" s="11"/>
      <c r="H12" s="11"/>
    </row>
    <row r="13" spans="1:8" ht="31.5">
      <c r="A13" s="4" t="s">
        <v>15</v>
      </c>
      <c r="B13" s="5" t="s">
        <v>16</v>
      </c>
      <c r="C13" s="6">
        <v>382</v>
      </c>
      <c r="D13" s="6">
        <v>464</v>
      </c>
      <c r="E13" s="6">
        <v>62</v>
      </c>
      <c r="F13" s="6">
        <f aca="true" t="shared" si="0" ref="F13:F33">C13+D13+E13</f>
        <v>908</v>
      </c>
      <c r="G13" s="6">
        <v>30</v>
      </c>
      <c r="H13" s="7">
        <f aca="true" t="shared" si="1" ref="H13:H33">F13+G13</f>
        <v>938</v>
      </c>
    </row>
    <row r="14" spans="1:8" ht="31.5">
      <c r="A14" s="4" t="s">
        <v>17</v>
      </c>
      <c r="B14" s="5" t="s">
        <v>18</v>
      </c>
      <c r="C14" s="6">
        <v>124</v>
      </c>
      <c r="D14" s="6">
        <v>109</v>
      </c>
      <c r="E14" s="6">
        <v>17</v>
      </c>
      <c r="F14" s="6">
        <f t="shared" si="0"/>
        <v>250</v>
      </c>
      <c r="G14" s="6">
        <v>0</v>
      </c>
      <c r="H14" s="7">
        <f t="shared" si="1"/>
        <v>250</v>
      </c>
    </row>
    <row r="15" spans="1:8" ht="47.25">
      <c r="A15" s="4" t="s">
        <v>19</v>
      </c>
      <c r="B15" s="5" t="s">
        <v>20</v>
      </c>
      <c r="C15" s="6">
        <v>51</v>
      </c>
      <c r="D15" s="6">
        <v>70</v>
      </c>
      <c r="E15" s="6">
        <v>10</v>
      </c>
      <c r="F15" s="6">
        <f t="shared" si="0"/>
        <v>131</v>
      </c>
      <c r="G15" s="6">
        <v>0</v>
      </c>
      <c r="H15" s="7">
        <f t="shared" si="1"/>
        <v>131</v>
      </c>
    </row>
    <row r="16" spans="1:8" ht="47.25">
      <c r="A16" s="4" t="s">
        <v>21</v>
      </c>
      <c r="B16" s="5" t="s">
        <v>22</v>
      </c>
      <c r="C16" s="6">
        <v>65</v>
      </c>
      <c r="D16" s="6">
        <v>46</v>
      </c>
      <c r="E16" s="6">
        <v>10</v>
      </c>
      <c r="F16" s="6">
        <f t="shared" si="0"/>
        <v>121</v>
      </c>
      <c r="G16" s="6">
        <v>0</v>
      </c>
      <c r="H16" s="7">
        <f t="shared" si="1"/>
        <v>121</v>
      </c>
    </row>
    <row r="17" spans="1:8" ht="47.25">
      <c r="A17" s="4" t="s">
        <v>23</v>
      </c>
      <c r="B17" s="5" t="s">
        <v>24</v>
      </c>
      <c r="C17" s="6">
        <v>243</v>
      </c>
      <c r="D17" s="6">
        <v>302.07</v>
      </c>
      <c r="E17" s="6">
        <v>60</v>
      </c>
      <c r="F17" s="6">
        <f t="shared" si="0"/>
        <v>605.0699999999999</v>
      </c>
      <c r="G17" s="6">
        <v>0</v>
      </c>
      <c r="H17" s="7">
        <f t="shared" si="1"/>
        <v>605.0699999999999</v>
      </c>
    </row>
    <row r="18" spans="1:8" ht="31.5">
      <c r="A18" s="4" t="s">
        <v>25</v>
      </c>
      <c r="B18" s="5" t="s">
        <v>26</v>
      </c>
      <c r="C18" s="6">
        <v>218</v>
      </c>
      <c r="D18" s="6">
        <v>101</v>
      </c>
      <c r="E18" s="6">
        <v>65</v>
      </c>
      <c r="F18" s="6">
        <f t="shared" si="0"/>
        <v>384</v>
      </c>
      <c r="G18" s="6">
        <v>30</v>
      </c>
      <c r="H18" s="7">
        <f t="shared" si="1"/>
        <v>414</v>
      </c>
    </row>
    <row r="19" spans="1:8" ht="31.5">
      <c r="A19" s="4" t="s">
        <v>27</v>
      </c>
      <c r="B19" s="5" t="s">
        <v>28</v>
      </c>
      <c r="C19" s="6">
        <v>228</v>
      </c>
      <c r="D19" s="6">
        <v>275.93</v>
      </c>
      <c r="E19" s="6">
        <v>65</v>
      </c>
      <c r="F19" s="6">
        <f t="shared" si="0"/>
        <v>568.9300000000001</v>
      </c>
      <c r="G19" s="6">
        <v>30</v>
      </c>
      <c r="H19" s="7">
        <f t="shared" si="1"/>
        <v>598.9300000000001</v>
      </c>
    </row>
    <row r="20" spans="1:8" ht="31.5">
      <c r="A20" s="4" t="s">
        <v>29</v>
      </c>
      <c r="B20" s="5" t="s">
        <v>30</v>
      </c>
      <c r="C20" s="6">
        <v>0</v>
      </c>
      <c r="D20" s="6">
        <v>51</v>
      </c>
      <c r="E20" s="6">
        <v>65</v>
      </c>
      <c r="F20" s="6">
        <f t="shared" si="0"/>
        <v>116</v>
      </c>
      <c r="G20" s="6">
        <v>0</v>
      </c>
      <c r="H20" s="7">
        <f t="shared" si="1"/>
        <v>116</v>
      </c>
    </row>
    <row r="21" spans="1:8" ht="47.25">
      <c r="A21" s="4" t="s">
        <v>31</v>
      </c>
      <c r="B21" s="5" t="s">
        <v>32</v>
      </c>
      <c r="C21" s="6">
        <v>0</v>
      </c>
      <c r="D21" s="6">
        <v>80</v>
      </c>
      <c r="E21" s="6">
        <v>65</v>
      </c>
      <c r="F21" s="6">
        <f t="shared" si="0"/>
        <v>145</v>
      </c>
      <c r="G21" s="6">
        <v>0</v>
      </c>
      <c r="H21" s="7">
        <f t="shared" si="1"/>
        <v>145</v>
      </c>
    </row>
    <row r="22" spans="1:8" ht="31.5">
      <c r="A22" s="4" t="s">
        <v>33</v>
      </c>
      <c r="B22" s="5" t="s">
        <v>34</v>
      </c>
      <c r="C22" s="6">
        <v>20</v>
      </c>
      <c r="D22" s="6">
        <v>6.5</v>
      </c>
      <c r="E22" s="6">
        <v>0</v>
      </c>
      <c r="F22" s="6">
        <f t="shared" si="0"/>
        <v>26.5</v>
      </c>
      <c r="G22" s="6">
        <v>0</v>
      </c>
      <c r="H22" s="7">
        <f t="shared" si="1"/>
        <v>26.5</v>
      </c>
    </row>
    <row r="23" spans="1:8" ht="31.5">
      <c r="A23" s="4" t="s">
        <v>35</v>
      </c>
      <c r="B23" s="5" t="s">
        <v>36</v>
      </c>
      <c r="C23" s="6">
        <v>24</v>
      </c>
      <c r="D23" s="6">
        <v>6.86</v>
      </c>
      <c r="E23" s="6">
        <v>10</v>
      </c>
      <c r="F23" s="6">
        <f t="shared" si="0"/>
        <v>40.86</v>
      </c>
      <c r="G23" s="6">
        <v>0</v>
      </c>
      <c r="H23" s="7">
        <f t="shared" si="1"/>
        <v>40.86</v>
      </c>
    </row>
    <row r="24" spans="1:8" ht="63">
      <c r="A24" s="4" t="s">
        <v>37</v>
      </c>
      <c r="B24" s="5" t="s">
        <v>38</v>
      </c>
      <c r="C24" s="6">
        <v>79</v>
      </c>
      <c r="D24" s="6">
        <v>10.1</v>
      </c>
      <c r="E24" s="6">
        <v>10</v>
      </c>
      <c r="F24" s="6">
        <f t="shared" si="0"/>
        <v>99.1</v>
      </c>
      <c r="G24" s="6">
        <v>0</v>
      </c>
      <c r="H24" s="7">
        <f t="shared" si="1"/>
        <v>99.1</v>
      </c>
    </row>
    <row r="25" spans="1:12" ht="31.5">
      <c r="A25" s="4" t="s">
        <v>39</v>
      </c>
      <c r="B25" s="5" t="s">
        <v>40</v>
      </c>
      <c r="C25" s="6">
        <v>22</v>
      </c>
      <c r="D25" s="6">
        <v>12.6</v>
      </c>
      <c r="E25" s="6">
        <v>10</v>
      </c>
      <c r="F25" s="6">
        <f t="shared" si="0"/>
        <v>44.6</v>
      </c>
      <c r="G25" s="6">
        <v>0</v>
      </c>
      <c r="H25" s="7">
        <f t="shared" si="1"/>
        <v>44.6</v>
      </c>
      <c r="L25" t="s">
        <v>41</v>
      </c>
    </row>
    <row r="26" spans="1:8" ht="31.5">
      <c r="A26" s="4" t="s">
        <v>42</v>
      </c>
      <c r="B26" s="5" t="s">
        <v>43</v>
      </c>
      <c r="C26" s="6">
        <v>25</v>
      </c>
      <c r="D26" s="6">
        <v>5</v>
      </c>
      <c r="E26" s="6">
        <v>0</v>
      </c>
      <c r="F26" s="6">
        <f t="shared" si="0"/>
        <v>30</v>
      </c>
      <c r="G26" s="6">
        <v>0</v>
      </c>
      <c r="H26" s="7">
        <f t="shared" si="1"/>
        <v>30</v>
      </c>
    </row>
    <row r="27" spans="1:8" ht="31.5">
      <c r="A27" s="4" t="s">
        <v>44</v>
      </c>
      <c r="B27" s="5" t="s">
        <v>58</v>
      </c>
      <c r="C27" s="6">
        <v>30.5</v>
      </c>
      <c r="D27" s="6">
        <v>4.16</v>
      </c>
      <c r="E27" s="6">
        <v>17</v>
      </c>
      <c r="F27" s="6">
        <f t="shared" si="0"/>
        <v>51.66</v>
      </c>
      <c r="G27" s="6">
        <v>0</v>
      </c>
      <c r="H27" s="7">
        <f t="shared" si="1"/>
        <v>51.66</v>
      </c>
    </row>
    <row r="28" spans="1:8" ht="31.5">
      <c r="A28" s="4" t="s">
        <v>45</v>
      </c>
      <c r="B28" s="5" t="s">
        <v>46</v>
      </c>
      <c r="C28" s="6">
        <v>25</v>
      </c>
      <c r="D28" s="6">
        <v>3.3</v>
      </c>
      <c r="E28" s="6">
        <v>0</v>
      </c>
      <c r="F28" s="6">
        <f t="shared" si="0"/>
        <v>28.3</v>
      </c>
      <c r="G28" s="6">
        <v>0</v>
      </c>
      <c r="H28" s="7">
        <f t="shared" si="1"/>
        <v>28.3</v>
      </c>
    </row>
    <row r="29" spans="1:8" ht="31.5">
      <c r="A29" s="4" t="s">
        <v>47</v>
      </c>
      <c r="B29" s="5" t="s">
        <v>48</v>
      </c>
      <c r="C29" s="6">
        <v>25</v>
      </c>
      <c r="D29" s="6">
        <v>5</v>
      </c>
      <c r="E29" s="6">
        <v>17</v>
      </c>
      <c r="F29" s="6">
        <f t="shared" si="0"/>
        <v>47</v>
      </c>
      <c r="G29" s="6"/>
      <c r="H29" s="7">
        <f t="shared" si="1"/>
        <v>47</v>
      </c>
    </row>
    <row r="30" spans="1:8" ht="31.5">
      <c r="A30" s="4" t="s">
        <v>49</v>
      </c>
      <c r="B30" s="5" t="s">
        <v>50</v>
      </c>
      <c r="C30" s="6">
        <v>29.5</v>
      </c>
      <c r="D30" s="6">
        <v>4.16</v>
      </c>
      <c r="E30" s="6">
        <v>17</v>
      </c>
      <c r="F30" s="6">
        <f t="shared" si="0"/>
        <v>50.66</v>
      </c>
      <c r="G30" s="6">
        <v>0</v>
      </c>
      <c r="H30" s="7">
        <f t="shared" si="1"/>
        <v>50.66</v>
      </c>
    </row>
    <row r="31" spans="1:8" ht="31.5">
      <c r="A31" s="4" t="s">
        <v>51</v>
      </c>
      <c r="B31" s="5" t="s">
        <v>52</v>
      </c>
      <c r="C31" s="6">
        <v>25</v>
      </c>
      <c r="D31" s="6">
        <v>5</v>
      </c>
      <c r="E31" s="6">
        <v>17</v>
      </c>
      <c r="F31" s="6">
        <f t="shared" si="0"/>
        <v>47</v>
      </c>
      <c r="G31" s="6"/>
      <c r="H31" s="7">
        <f t="shared" si="1"/>
        <v>47</v>
      </c>
    </row>
    <row r="32" spans="1:8" ht="63">
      <c r="A32" s="4" t="s">
        <v>53</v>
      </c>
      <c r="B32" s="5" t="s">
        <v>57</v>
      </c>
      <c r="C32" s="8">
        <v>0</v>
      </c>
      <c r="D32" s="8">
        <v>1.67</v>
      </c>
      <c r="E32" s="8">
        <v>0</v>
      </c>
      <c r="F32" s="6">
        <f t="shared" si="0"/>
        <v>1.67</v>
      </c>
      <c r="G32" s="6"/>
      <c r="H32" s="7">
        <f t="shared" si="1"/>
        <v>1.67</v>
      </c>
    </row>
    <row r="33" spans="1:8" ht="31.5">
      <c r="A33" s="4" t="s">
        <v>54</v>
      </c>
      <c r="B33" s="5" t="s">
        <v>55</v>
      </c>
      <c r="C33" s="8">
        <v>29.5</v>
      </c>
      <c r="D33" s="8">
        <v>5</v>
      </c>
      <c r="E33" s="8"/>
      <c r="F33" s="6">
        <f t="shared" si="0"/>
        <v>34.5</v>
      </c>
      <c r="G33" s="6"/>
      <c r="H33" s="7">
        <f t="shared" si="1"/>
        <v>34.5</v>
      </c>
    </row>
    <row r="34" spans="1:8" ht="31.5" customHeight="1">
      <c r="A34" s="9"/>
      <c r="B34" s="12" t="s">
        <v>56</v>
      </c>
      <c r="C34" s="12"/>
      <c r="D34" s="12"/>
      <c r="E34" s="12"/>
      <c r="F34" s="10">
        <f>SUM(F13:F33)</f>
        <v>3730.85</v>
      </c>
      <c r="G34" s="10">
        <f>SUM(G13:G33)</f>
        <v>90</v>
      </c>
      <c r="H34" s="10">
        <f>SUM(H13:H33)</f>
        <v>3820.85</v>
      </c>
    </row>
  </sheetData>
  <sheetProtection selectLockedCells="1" selectUnlockedCells="1"/>
  <mergeCells count="7">
    <mergeCell ref="G11:G12"/>
    <mergeCell ref="H11:H12"/>
    <mergeCell ref="B34:E34"/>
    <mergeCell ref="A11:A12"/>
    <mergeCell ref="B11:B12"/>
    <mergeCell ref="C11:E11"/>
    <mergeCell ref="F11:F12"/>
  </mergeCells>
  <printOptions/>
  <pageMargins left="0.7479166666666667" right="0.1701388888888889" top="0.6" bottom="0.49027777777777776" header="0.5118055555555555" footer="0.5118055555555555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marianaparfin</cp:lastModifiedBy>
  <cp:lastPrinted>2015-04-27T12:22:03Z</cp:lastPrinted>
  <dcterms:modified xsi:type="dcterms:W3CDTF">2015-04-27T12:32:09Z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